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Záradék" sheetId="1" r:id="rId1"/>
    <sheet name="Fejezet összesítő" sheetId="2" r:id="rId2"/>
    <sheet name="02 napelemrendszer" sheetId="3" r:id="rId3"/>
  </sheets>
  <definedNames/>
  <calcPr fullCalcOnLoad="1"/>
</workbook>
</file>

<file path=xl/sharedStrings.xml><?xml version="1.0" encoding="utf-8"?>
<sst xmlns="http://schemas.openxmlformats.org/spreadsheetml/2006/main" count="49" uniqueCount="37">
  <si>
    <t>Ssz.</t>
  </si>
  <si>
    <t>Tételszám</t>
  </si>
  <si>
    <t>Tétel szövege</t>
  </si>
  <si>
    <t>Menny.</t>
  </si>
  <si>
    <t>Egység</t>
  </si>
  <si>
    <t>Egységár</t>
  </si>
  <si>
    <t>Összesen</t>
  </si>
  <si>
    <t xml:space="preserve">db     </t>
  </si>
  <si>
    <t>Fejezet összesen:</t>
  </si>
  <si>
    <t>75 Megújuló energiahasznosító berendezések</t>
  </si>
  <si>
    <t>Napenergia hasznosítása - villamos hálózatra kapcsolt napelemes rendszerek telepítése, az épület villamos energiarendszerére csatlakoztatva, polikristályosos napelem, földi tartószerkezetre telepítve kompletten, 1 kWp rendszer egységből építve, 5,01 -</t>
  </si>
  <si>
    <t>50,0 kWp teljesítmény között Tiszta Energiák 1kWp napelemes rendszer földi tartószerkezeten, kompletten, mely tartalmaz 4db Amerisolar AS-6P30-250W napelemmodult földi tartószerkezeten, hálózati invertert, szolár kábelszettet és megfelelő keresztmetszetű</t>
  </si>
  <si>
    <t>AC oldali kábelezést védőcsőben ill. kábelcsatornában, DC és AC oldali B+C típusú túláram és túlfeszültség védelmet.</t>
  </si>
  <si>
    <t>02 napelemrendszer</t>
  </si>
  <si>
    <t>Fejezetek megnevezése</t>
  </si>
  <si>
    <t>Összege</t>
  </si>
  <si>
    <t>Összesen:</t>
  </si>
  <si>
    <t xml:space="preserve">Név : Degenfeld Borászat               </t>
  </si>
  <si>
    <t xml:space="preserve">                                       </t>
  </si>
  <si>
    <t xml:space="preserve">Cím :   Tarcal Terézia kert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</si>
  <si>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</si>
  <si>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</si>
  <si>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</si>
  <si>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</si>
  <si>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Összeg</t>
  </si>
  <si>
    <t>1. Építmény közvetlen költségei</t>
  </si>
  <si>
    <t>1.2 Közvetlen önköltség összesen</t>
  </si>
  <si>
    <t>2.1 Fedezet vetítési alap</t>
  </si>
  <si>
    <t>2.1 Fedezet 1.2 után</t>
  </si>
  <si>
    <t>3.1 Tartalékkeret vetítési alap</t>
  </si>
  <si>
    <t>3.2 Tartalékkeret</t>
  </si>
  <si>
    <t>4.1 ÁFA vetítési alap</t>
  </si>
  <si>
    <t>4.2 Áfa</t>
  </si>
  <si>
    <t>5.  A munka ára</t>
  </si>
  <si>
    <t>Aláírás</t>
  </si>
  <si>
    <t>750613524956</t>
  </si>
  <si>
    <t>A munka leírása:  Borászat napelemes rendszer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</si>
</sst>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0" xfId="0" applyFont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Alignment="1">
      <alignment horizontal="right" vertical="top" wrapText="1"/>
    </xf>
    <xf numFmtId="0" fontId="39" fillId="0" borderId="0" xfId="0" applyFont="1" applyBorder="1" applyAlignment="1">
      <alignment horizontal="righ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12" xfId="0" applyFont="1" applyBorder="1" applyAlignment="1">
      <alignment horizontal="center"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0" fillId="0" borderId="0" xfId="0" applyFont="1" applyAlignment="1">
      <alignment horizontal="right" vertical="top"/>
    </xf>
    <xf numFmtId="0" fontId="40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0" xfId="0" applyFont="1" applyAlignment="1">
      <alignment vertical="top"/>
    </xf>
    <xf numFmtId="0" fontId="41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9" fillId="0" borderId="0" xfId="0" applyFont="1" applyAlignment="1">
      <alignment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36.421875" style="12" customWidth="1"/>
    <col min="2" max="2" width="10.7109375" style="12" customWidth="1"/>
    <col min="3" max="3" width="30.7109375" style="12" customWidth="1"/>
    <col min="4" max="16384" width="9.140625" style="12" customWidth="1"/>
  </cols>
  <sheetData>
    <row r="1" spans="1:4" s="15" customFormat="1" ht="15.75">
      <c r="A1" s="26"/>
      <c r="B1" s="23"/>
      <c r="C1" s="23"/>
      <c r="D1" s="23"/>
    </row>
    <row r="2" spans="1:4" s="15" customFormat="1" ht="15.75">
      <c r="A2" s="26"/>
      <c r="B2" s="23"/>
      <c r="C2" s="23"/>
      <c r="D2" s="23"/>
    </row>
    <row r="3" spans="1:4" s="15" customFormat="1" ht="15.75">
      <c r="A3" s="26"/>
      <c r="B3" s="23"/>
      <c r="C3" s="23"/>
      <c r="D3" s="23"/>
    </row>
    <row r="4" spans="1:4" ht="15.75">
      <c r="A4" s="22"/>
      <c r="B4" s="23"/>
      <c r="C4" s="23"/>
      <c r="D4" s="23"/>
    </row>
    <row r="5" spans="1:4" ht="15.75">
      <c r="A5" s="22"/>
      <c r="B5" s="23"/>
      <c r="C5" s="23"/>
      <c r="D5" s="23"/>
    </row>
    <row r="6" spans="1:4" ht="15.75">
      <c r="A6" s="22"/>
      <c r="B6" s="23"/>
      <c r="C6" s="23"/>
      <c r="D6" s="23"/>
    </row>
    <row r="7" spans="1:4" ht="15.75">
      <c r="A7" s="22"/>
      <c r="B7" s="23"/>
      <c r="C7" s="23"/>
      <c r="D7" s="23"/>
    </row>
    <row r="9" spans="1:3" ht="15.75">
      <c r="A9" s="12" t="s">
        <v>17</v>
      </c>
      <c r="C9" s="12" t="s">
        <v>18</v>
      </c>
    </row>
    <row r="10" spans="1:3" ht="15.75">
      <c r="A10" s="12" t="s">
        <v>18</v>
      </c>
      <c r="C10" s="12" t="s">
        <v>18</v>
      </c>
    </row>
    <row r="11" spans="1:3" ht="15.75">
      <c r="A11" s="12" t="s">
        <v>19</v>
      </c>
      <c r="C11" s="12" t="s">
        <v>18</v>
      </c>
    </row>
    <row r="12" spans="1:3" ht="15.75">
      <c r="A12" s="12" t="s">
        <v>18</v>
      </c>
      <c r="C12" s="12" t="s">
        <v>18</v>
      </c>
    </row>
    <row r="13" spans="1:3" ht="15.75">
      <c r="A13" s="12" t="s">
        <v>18</v>
      </c>
      <c r="C13" s="12" t="s">
        <v>18</v>
      </c>
    </row>
    <row r="14" spans="1:3" ht="15.75">
      <c r="A14" s="12" t="s">
        <v>18</v>
      </c>
      <c r="C14" s="12" t="s">
        <v>18</v>
      </c>
    </row>
    <row r="15" spans="1:3" ht="15.75">
      <c r="A15" s="12" t="s">
        <v>36</v>
      </c>
      <c r="C15" s="12" t="s">
        <v>18</v>
      </c>
    </row>
    <row r="17" ht="15.75">
      <c r="A17" s="12" t="s">
        <v>20</v>
      </c>
    </row>
    <row r="18" ht="15.75">
      <c r="A18" s="12" t="s">
        <v>20</v>
      </c>
    </row>
    <row r="19" ht="15.75">
      <c r="A19" s="12" t="s">
        <v>21</v>
      </c>
    </row>
    <row r="20" ht="15.75">
      <c r="A20" s="12" t="s">
        <v>20</v>
      </c>
    </row>
    <row r="22" spans="1:3" ht="15.75">
      <c r="A22" s="24" t="s">
        <v>22</v>
      </c>
      <c r="B22" s="25"/>
      <c r="C22" s="25"/>
    </row>
    <row r="23" spans="1:4" ht="15.75">
      <c r="A23" s="16" t="s">
        <v>23</v>
      </c>
      <c r="B23" s="16"/>
      <c r="C23" s="20" t="s">
        <v>24</v>
      </c>
      <c r="D23" s="21"/>
    </row>
    <row r="24" spans="1:3" ht="15.75">
      <c r="A24" s="16" t="s">
        <v>25</v>
      </c>
      <c r="B24" s="16"/>
      <c r="C24" s="16">
        <f>ROUND(SUM('Fejezet összesítő'!B2:B2),0)</f>
        <v>0</v>
      </c>
    </row>
    <row r="25" spans="1:3" ht="15.75">
      <c r="A25" s="12" t="s">
        <v>26</v>
      </c>
      <c r="C25" s="12">
        <f>ROUND(C24,0)</f>
        <v>0</v>
      </c>
    </row>
    <row r="26" spans="1:3" ht="15.75">
      <c r="A26" s="12" t="s">
        <v>27</v>
      </c>
      <c r="C26" s="12">
        <f>ROUND(D24+C25,0)</f>
        <v>0</v>
      </c>
    </row>
    <row r="27" spans="1:3" ht="15.75">
      <c r="A27" s="16" t="s">
        <v>28</v>
      </c>
      <c r="B27" s="17">
        <v>0</v>
      </c>
      <c r="C27" s="16">
        <f>ROUND(C26*B27,0)</f>
        <v>0</v>
      </c>
    </row>
    <row r="28" spans="1:3" ht="15.75">
      <c r="A28" s="12" t="s">
        <v>29</v>
      </c>
      <c r="C28" s="12">
        <f>ROUND(C26+C27,0)</f>
        <v>0</v>
      </c>
    </row>
    <row r="29" spans="1:3" ht="15.75">
      <c r="A29" s="16" t="s">
        <v>30</v>
      </c>
      <c r="B29" s="17">
        <v>0</v>
      </c>
      <c r="C29" s="16">
        <f>ROUND(C28*B29,0)</f>
        <v>0</v>
      </c>
    </row>
    <row r="30" spans="1:3" ht="15.75">
      <c r="A30" s="12" t="s">
        <v>31</v>
      </c>
      <c r="C30" s="12">
        <f>ROUND(C28+C29,0)</f>
        <v>0</v>
      </c>
    </row>
    <row r="31" spans="1:3" ht="15.75">
      <c r="A31" s="16" t="s">
        <v>32</v>
      </c>
      <c r="B31" s="17">
        <v>0.27</v>
      </c>
      <c r="C31" s="16">
        <f>ROUND(C30*B31,0)</f>
        <v>0</v>
      </c>
    </row>
    <row r="32" spans="1:3" ht="15.75">
      <c r="A32" s="16" t="s">
        <v>33</v>
      </c>
      <c r="B32" s="16"/>
      <c r="C32" s="16">
        <f>ROUND(C30+C31,0)</f>
        <v>0</v>
      </c>
    </row>
    <row r="36" ht="15.75">
      <c r="C36" s="18" t="s">
        <v>34</v>
      </c>
    </row>
    <row r="38" ht="15.75">
      <c r="A38" s="19"/>
    </row>
    <row r="39" ht="15.75">
      <c r="A39" s="19"/>
    </row>
    <row r="40" ht="15.75">
      <c r="A40" s="19"/>
    </row>
  </sheetData>
  <sheetProtection/>
  <mergeCells count="8">
    <mergeCell ref="A7:D7"/>
    <mergeCell ref="A22:C2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36.421875" style="13" customWidth="1"/>
    <col min="2" max="3" width="20.7109375" style="13" customWidth="1"/>
    <col min="4" max="16384" width="9.140625" style="13" customWidth="1"/>
  </cols>
  <sheetData>
    <row r="1" spans="1:3" s="14" customFormat="1" ht="15.75">
      <c r="A1" s="14" t="s">
        <v>14</v>
      </c>
      <c r="B1" s="27" t="s">
        <v>15</v>
      </c>
      <c r="C1" s="28"/>
    </row>
    <row r="2" spans="1:3" ht="15.75">
      <c r="A2" s="13" t="s">
        <v>13</v>
      </c>
      <c r="B2" s="29">
        <f>'02 napelemrendszer'!G6</f>
        <v>0</v>
      </c>
      <c r="C2" s="30"/>
    </row>
    <row r="3" spans="1:3" s="14" customFormat="1" ht="15.75">
      <c r="A3" s="14" t="s">
        <v>16</v>
      </c>
      <c r="B3" s="27">
        <f>ROUND(SUM(B2:B2),0)</f>
        <v>0</v>
      </c>
      <c r="C3" s="28"/>
    </row>
  </sheetData>
  <sheetProtection/>
  <mergeCells count="3">
    <mergeCell ref="B1:C1"/>
    <mergeCell ref="B2:C2"/>
    <mergeCell ref="B3:C3"/>
  </mergeCells>
  <printOptions/>
  <pageMargins left="1" right="1" top="1" bottom="1" header="0.4166666666666667" footer="0.4166666666666667"/>
  <pageSetup firstPageNumber="1" useFirstPageNumber="1" horizontalDpi="300" verticalDpi="3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4.28125" style="8" customWidth="1"/>
    <col min="2" max="2" width="12.57421875" style="1" customWidth="1"/>
    <col min="3" max="3" width="36.7109375" style="1" customWidth="1"/>
    <col min="4" max="4" width="6.7109375" style="6" customWidth="1"/>
    <col min="5" max="5" width="6.7109375" style="1" customWidth="1"/>
    <col min="6" max="7" width="11.7109375" style="6" customWidth="1"/>
    <col min="8" max="8" width="15.7109375" style="6" customWidth="1"/>
    <col min="9" max="9" width="9.140625" style="6" customWidth="1"/>
    <col min="10" max="16384" width="9.140625" style="1" customWidth="1"/>
  </cols>
  <sheetData>
    <row r="1" spans="1:9" s="2" customFormat="1" ht="12.7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9"/>
      <c r="I1" s="9"/>
    </row>
    <row r="2" spans="1:9" s="2" customFormat="1" ht="12.75">
      <c r="A2" s="31" t="s">
        <v>9</v>
      </c>
      <c r="B2" s="31"/>
      <c r="C2" s="31"/>
      <c r="D2" s="31"/>
      <c r="E2" s="31"/>
      <c r="F2" s="31"/>
      <c r="G2" s="9"/>
      <c r="H2" s="9"/>
      <c r="I2" s="9"/>
    </row>
    <row r="3" spans="1:7" ht="76.5">
      <c r="A3" s="8">
        <v>1</v>
      </c>
      <c r="B3" s="3" t="s">
        <v>35</v>
      </c>
      <c r="C3" s="3" t="s">
        <v>10</v>
      </c>
      <c r="D3" s="6">
        <v>50</v>
      </c>
      <c r="E3" s="1" t="s">
        <v>7</v>
      </c>
      <c r="G3" s="6">
        <f>ROUND(D3*F3,0)</f>
        <v>0</v>
      </c>
    </row>
    <row r="4" ht="89.25">
      <c r="C4" s="3" t="s">
        <v>11</v>
      </c>
    </row>
    <row r="5" ht="38.25">
      <c r="C5" s="3" t="s">
        <v>12</v>
      </c>
    </row>
    <row r="6" spans="1:9" s="11" customFormat="1" ht="12.75">
      <c r="A6" s="7"/>
      <c r="B6" s="4"/>
      <c r="C6" s="4" t="s">
        <v>8</v>
      </c>
      <c r="D6" s="5"/>
      <c r="E6" s="4"/>
      <c r="F6" s="5"/>
      <c r="G6" s="5">
        <f>ROUND(SUM(G2:G5),0)</f>
        <v>0</v>
      </c>
      <c r="H6" s="10"/>
      <c r="I6" s="10"/>
    </row>
  </sheetData>
  <sheetProtection/>
  <mergeCells count="1">
    <mergeCell ref="A2:F2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02napelemrendszer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HGy</cp:lastModifiedBy>
  <dcterms:created xsi:type="dcterms:W3CDTF">2018-01-25T11:21:14Z</dcterms:created>
  <dcterms:modified xsi:type="dcterms:W3CDTF">2018-01-31T09:23:32Z</dcterms:modified>
  <cp:category/>
  <cp:version/>
  <cp:contentType/>
  <cp:contentStatus/>
</cp:coreProperties>
</file>